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<sst xmlns="http://schemas.openxmlformats.org/spreadsheetml/2006/main" count="63" uniqueCount="60">
  <si>
    <t>PERHATIAN</t>
  </si>
  <si>
    <t>LAMPIRAN INI HARUS DIISI OLEH WAJIB PAJAK ORANG PRIBADI YANG BERKEWAJIBAN MELAPORKAN RINCIAN PEREDARAN BRUTO</t>
  </si>
  <si>
    <t>LAPORAN RINCIAN PEREDARAN BRUTO</t>
  </si>
  <si>
    <t>LAMPIRAN</t>
  </si>
  <si>
    <t>BAGI WAJIB PAJAK ORANG PRIBADI</t>
  </si>
  <si>
    <t>NIK/NPWP</t>
  </si>
  <si>
    <t>TAHUN PAJAK</t>
  </si>
  <si>
    <t>ALAMAT TEMPAT USAHA</t>
  </si>
  <si>
    <t>No.</t>
  </si>
  <si>
    <t>NPWP/NIK/ID TKU</t>
  </si>
  <si>
    <t>NAMA TEMPAT USAHA</t>
  </si>
  <si>
    <t>ALAMAT</t>
  </si>
  <si>
    <t>KELURAHAN</t>
  </si>
  <si>
    <t>KECAMATAN</t>
  </si>
  <si>
    <t>KOTA/KABUPATEN</t>
  </si>
  <si>
    <t>PROVINSI</t>
  </si>
  <si>
    <t>NPWP Usaha 1</t>
  </si>
  <si>
    <t>NPWP Usaha 2</t>
  </si>
  <si>
    <t>RINCIAN PEREDARAN BRUTO</t>
  </si>
  <si>
    <t>NO</t>
  </si>
  <si>
    <t>Jan</t>
  </si>
  <si>
    <t>Feb</t>
  </si>
  <si>
    <t>Mar</t>
  </si>
  <si>
    <t>Apr</t>
  </si>
  <si>
    <t>Mei</t>
  </si>
  <si>
    <t>Jun</t>
  </si>
  <si>
    <t>Jul</t>
  </si>
  <si>
    <t>Agust</t>
  </si>
  <si>
    <t>Sept</t>
  </si>
  <si>
    <t>Okt</t>
  </si>
  <si>
    <t>Nov</t>
  </si>
  <si>
    <t>Des</t>
  </si>
  <si>
    <t>Jumlah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</si>
  <si>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</si>
  <si>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</si>
  <si>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</si>
  <si>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</si>
  <si>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</si>
  <si>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</si>
  <si>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</si>
  <si>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</si>
  <si>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</si>
  <si>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</si>
  <si>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</si>
  <si>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</si>
  <si>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</si>
  <si>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</si>
  <si>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</si>
  <si>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a. JUMLAH PEREDARAN BRUTO</t>
  </si>
  <si>
    <t>b. AKUMULASI PEREDARAN BRUTO</t>
  </si>
  <si>
    <t>c. PEREDARAN BRUTO TIDAK KENA PAJAK</t>
  </si>
  <si>
    <t>500.000.000</t>
  </si>
  <si>
    <t>d. PEREDARAN BRUTO KENA PAJAK</t>
  </si>
  <si>
    <t xml:space="preserve">e. JUMLAH PPh FINAL TERUTANG (0,5% x d) </t>
  </si>
  <si>
    <t>f. PPh FINAL DISETOR SENDIRI</t>
  </si>
  <si>
    <t>g. JUMLAH PPh FINAL YANG DIPOTONG PIHAK LAIN</t>
  </si>
  <si>
    <t>h. SELISIH</t>
  </si>
  <si>
    <t>Keterangan :</t>
  </si>
  <si>
    <t>Dalam hal terdapat selisih kelebihan pembayaran sebagaimana tercantum pada huruf h kolom 15, Wajib Pajak mengajukan permohonan pengembalian dengan permohonan tersediri sesuai dengan ketentuan peraturan perundang-undangan di bidang ketentuan umum dan tata cara perpajakan.</t>
  </si>
  <si>
    <t>Kolom yang diisi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</si>
</sst>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-&quot;Rp&quot;* #,##0_-;\-&quot;Rp&quot;* #,##0_-;_-&quot;Rp&quot;* &quot;-&quot;??_-;_-@_-"/>
    <numFmt numFmtId="180" formatCode="_-* #,##0_-;\-* #,##0_-;_-* &quot;-&quot;??_-;_-@_-"/>
  </numFmts>
  <fonts count="28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sz val="10"/>
      <color theme="1"/>
      <name val="Arial"/>
      <charset val="134"/>
    </font>
    <font>
      <b/>
      <sz val="12"/>
      <color theme="1"/>
      <name val="Arial"/>
      <charset val="1"/>
    </font>
    <font>
      <b/>
      <sz val="12"/>
      <color theme="1"/>
      <name val="Arial"/>
      <charset val="134"/>
    </font>
    <font>
      <sz val="11"/>
      <color theme="0"/>
      <name val="Arial"/>
      <charset val="134"/>
    </font>
    <font>
      <b/>
      <sz val="12"/>
      <color theme="1"/>
      <name val="Calibri"/>
      <charset val="1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6" borderId="1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18" fillId="8" borderId="17" applyNumberFormat="0" applyAlignment="0" applyProtection="0">
      <alignment vertical="center"/>
    </xf>
    <xf numFmtId="0" fontId="19" fillId="8" borderId="16" applyNumberFormat="0" applyAlignment="0" applyProtection="0">
      <alignment vertical="center"/>
    </xf>
    <xf numFmtId="0" fontId="20" fillId="9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1" fillId="2" borderId="4" xfId="0" applyFont="1" applyFill="1" applyBorder="1"/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6" xfId="0" applyFont="1" applyBorder="1"/>
    <xf numFmtId="0" fontId="1" fillId="0" borderId="0" xfId="0" applyFont="1" applyAlignment="1">
      <alignment horizontal="left" vertic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78" fontId="1" fillId="2" borderId="4" xfId="4" applyFont="1" applyFill="1" applyBorder="1"/>
    <xf numFmtId="178" fontId="1" fillId="2" borderId="7" xfId="4" applyFont="1" applyFill="1" applyBorder="1" applyAlignment="1">
      <alignment horizontal="center"/>
    </xf>
    <xf numFmtId="178" fontId="1" fillId="2" borderId="8" xfId="4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78" fontId="1" fillId="0" borderId="4" xfId="4" applyFont="1" applyBorder="1" applyAlignment="1">
      <alignment horizontal="center" vertical="center"/>
    </xf>
    <xf numFmtId="178" fontId="1" fillId="0" borderId="7" xfId="4" applyFont="1" applyBorder="1" applyAlignment="1">
      <alignment horizontal="center" vertical="center"/>
    </xf>
    <xf numFmtId="178" fontId="1" fillId="0" borderId="8" xfId="4" applyFont="1" applyBorder="1" applyAlignment="1">
      <alignment horizontal="center" vertical="center"/>
    </xf>
    <xf numFmtId="176" fontId="1" fillId="3" borderId="4" xfId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left" vertical="center"/>
    </xf>
    <xf numFmtId="178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1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178" fontId="1" fillId="2" borderId="9" xfId="4" applyFont="1" applyFill="1" applyBorder="1" applyAlignment="1">
      <alignment horizontal="center"/>
    </xf>
    <xf numFmtId="178" fontId="1" fillId="2" borderId="4" xfId="4" applyFont="1" applyFill="1" applyBorder="1" applyAlignment="1">
      <alignment horizontal="center"/>
    </xf>
    <xf numFmtId="178" fontId="1" fillId="0" borderId="9" xfId="4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" xfId="0" applyBorder="1"/>
    <xf numFmtId="0" fontId="0" fillId="0" borderId="10" xfId="0" applyBorder="1"/>
    <xf numFmtId="0" fontId="6" fillId="4" borderId="0" xfId="0" applyFont="1" applyFill="1" applyAlignment="1">
      <alignment vertical="center"/>
    </xf>
    <xf numFmtId="0" fontId="0" fillId="0" borderId="11" xfId="0" applyBorder="1"/>
    <xf numFmtId="0" fontId="6" fillId="0" borderId="0" xfId="0" applyFont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1" fillId="0" borderId="9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180" fontId="1" fillId="0" borderId="4" xfId="0" applyNumberFormat="1" applyFont="1" applyBorder="1" applyAlignment="1">
      <alignment horizontal="center"/>
    </xf>
    <xf numFmtId="178" fontId="1" fillId="5" borderId="4" xfId="4" applyFont="1" applyFill="1" applyBorder="1" applyAlignment="1">
      <alignment horizontal="center" vertical="center"/>
    </xf>
    <xf numFmtId="178" fontId="1" fillId="0" borderId="4" xfId="4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0" xfId="0" applyFont="1"/>
    <xf numFmtId="0" fontId="1" fillId="0" borderId="4" xfId="0" applyFont="1" applyBorder="1" quotePrefix="1"/>
    <xf numFmtId="0" fontId="1" fillId="0" borderId="8" xfId="0" applyFont="1" applyBorder="1" applyAlignment="1" quotePrefix="1">
      <alignment horizontal="center"/>
    </xf>
    <xf numFmtId="0" fontId="1" fillId="0" borderId="4" xfId="0" applyFont="1" applyBorder="1" applyAlignment="1" quotePrefix="1">
      <alignment horizontal="center"/>
    </xf>
    <xf numFmtId="0" fontId="0" fillId="0" borderId="4" xfId="0" applyBorder="1" applyAlignment="1" quotePrefix="1">
      <alignment horizontal="center"/>
    </xf>
    <xf numFmtId="0" fontId="1" fillId="2" borderId="4" xfId="0" applyFont="1" applyFill="1" applyBorder="1" quotePrefix="1"/>
    <xf numFmtId="176" fontId="1" fillId="3" borderId="4" xfId="1" applyFont="1" applyFill="1" applyBorder="1" applyAlignment="1" quotePrefix="1">
      <alignment horizontal="center" vertical="center"/>
    </xf>
  </cellXfs>
  <cellStyles count="49">
    <cellStyle name="Normal" xfId="0" builtinId="0"/>
    <cellStyle name="Koma" xfId="1" builtinId="3"/>
    <cellStyle name="Mata Uang" xfId="2" builtinId="4"/>
    <cellStyle name="Persen" xfId="3" builtinId="5"/>
    <cellStyle name="Koma [0]" xfId="4" builtinId="6"/>
    <cellStyle name="Mata Uang [0]" xfId="5" builtinId="7"/>
    <cellStyle name="Hyperlink" xfId="6" builtinId="8"/>
    <cellStyle name="Hyperlink yang Diikuti" xfId="7" builtinId="9"/>
    <cellStyle name="Catatan" xfId="8" builtinId="10"/>
    <cellStyle name="Teks Peringatan" xfId="9" builtinId="11"/>
    <cellStyle name="Judul" xfId="10" builtinId="15"/>
    <cellStyle name="Teks CExplanatory" xfId="11" builtinId="53"/>
    <cellStyle name="Kepala 1" xfId="12" builtinId="16"/>
    <cellStyle name="Kepala 2" xfId="13" builtinId="17"/>
    <cellStyle name="Kepala 3" xfId="14" builtinId="18"/>
    <cellStyle name="Kepala 4" xfId="15" builtinId="19"/>
    <cellStyle name="input" xfId="16" builtinId="20"/>
    <cellStyle name="Output" xfId="17" builtinId="21"/>
    <cellStyle name="Perhitungan" xfId="18" builtinId="22"/>
    <cellStyle name="Cek Sel" xfId="19" builtinId="23"/>
    <cellStyle name="Sel Ditautkan" xfId="20" builtinId="24"/>
    <cellStyle name="Total" xfId="21" builtinId="25"/>
    <cellStyle name="Baik" xfId="22" builtinId="26"/>
    <cellStyle name="Buruk" xfId="23" builtinId="27"/>
    <cellStyle name="Netral" xfId="24" builtinId="28"/>
    <cellStyle name="Aksen1" xfId="25" builtinId="29"/>
    <cellStyle name="20% - Aksen1" xfId="26" builtinId="30"/>
    <cellStyle name="40% - Aksen1" xfId="27" builtinId="31"/>
    <cellStyle name="60% - Aksen1" xfId="28" builtinId="32"/>
    <cellStyle name="Aksen2" xfId="29" builtinId="33"/>
    <cellStyle name="20% - Aksen2" xfId="30" builtinId="34"/>
    <cellStyle name="40% - Aksen2" xfId="31" builtinId="35"/>
    <cellStyle name="60% - Aksen2" xfId="32" builtinId="36"/>
    <cellStyle name="Aksen3" xfId="33" builtinId="37"/>
    <cellStyle name="20% - Aksen3" xfId="34" builtinId="38"/>
    <cellStyle name="40% - Aksen3" xfId="35" builtinId="39"/>
    <cellStyle name="60% - Aksen3" xfId="36" builtinId="40"/>
    <cellStyle name="Aksen4" xfId="37" builtinId="41"/>
    <cellStyle name="20% - Aksen4" xfId="38" builtinId="42"/>
    <cellStyle name="40% - Aksen4" xfId="39" builtinId="43"/>
    <cellStyle name="60% - Aksen4" xfId="40" builtinId="44"/>
    <cellStyle name="Aksen5" xfId="41" builtinId="45"/>
    <cellStyle name="20% - Aksen5" xfId="42" builtinId="46"/>
    <cellStyle name="40% - Aksen5" xfId="43" builtinId="47"/>
    <cellStyle name="60% - Aksen5" xfId="44" builtinId="48"/>
    <cellStyle name="Aksen6" xfId="45" builtinId="49"/>
    <cellStyle name="20% - Aksen6" xfId="46" builtinId="50"/>
    <cellStyle name="40% - Aksen6" xfId="47" builtinId="51"/>
    <cellStyle name="60% - Aksen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F36"/>
  <sheetViews>
    <sheetView showGridLines="0" tabSelected="1" zoomScale="55" zoomScaleNormal="55" workbookViewId="0">
      <selection activeCell="I3" sqref="I3:T3"/>
    </sheetView>
  </sheetViews>
  <sheetFormatPr defaultColWidth="8.87272727272727" defaultRowHeight="14.5"/>
  <cols>
    <col min="2" max="2" width="4.97272727272727" style="3" customWidth="1"/>
    <col min="3" max="3" width="20.4454545454545" style="3" customWidth="1"/>
    <col min="4" max="4" width="15.4727272727273" style="3" customWidth="1"/>
    <col min="5" max="6" width="14.9272727272727" style="3" customWidth="1"/>
    <col min="7" max="22" width="6.05454545454545" style="3" customWidth="1"/>
    <col min="23" max="24" width="4.97272727272727" style="3" customWidth="1"/>
    <col min="25" max="26" width="14.9272727272727" style="3" customWidth="1"/>
    <col min="27" max="28" width="5.50909090909091" style="3" customWidth="1"/>
    <col min="29" max="31" width="5.50909090909091" customWidth="1"/>
    <col min="32" max="32" width="6.45454545454545" customWidth="1"/>
  </cols>
  <sheetData>
    <row r="2" spans="2:32">
      <c r="B2" s="4"/>
      <c r="C2" s="5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47"/>
      <c r="AD2" s="47"/>
      <c r="AE2" s="47"/>
      <c r="AF2" s="48"/>
    </row>
    <row r="3" ht="29.25" customHeight="1" spans="2:32">
      <c r="B3" s="7"/>
      <c r="C3" s="8" t="s">
        <v>1</v>
      </c>
      <c r="D3" s="8"/>
      <c r="I3" s="39" t="s">
        <v>2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Z3" s="49" t="s">
        <v>3</v>
      </c>
      <c r="AA3" s="49"/>
      <c r="AB3" s="49"/>
      <c r="AC3" s="49"/>
      <c r="AD3" s="49"/>
      <c r="AE3" s="49"/>
      <c r="AF3" s="50"/>
    </row>
    <row r="4" ht="22.5" customHeight="1" spans="2:32">
      <c r="B4" s="7"/>
      <c r="C4" s="8"/>
      <c r="D4" s="8"/>
      <c r="I4" s="40" t="s">
        <v>4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Z4" s="51"/>
      <c r="AA4" s="51"/>
      <c r="AB4" s="51"/>
      <c r="AC4" s="51"/>
      <c r="AD4" s="51"/>
      <c r="AE4" s="51"/>
      <c r="AF4" s="50"/>
    </row>
    <row r="5" ht="23.25" customHeight="1" spans="2:32">
      <c r="B5" s="7"/>
      <c r="C5" s="8"/>
      <c r="D5" s="8"/>
      <c r="F5" s="3" t="s">
        <v>5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Z5" s="52" t="s">
        <v>6</v>
      </c>
      <c r="AA5" s="53"/>
      <c r="AB5" s="54">
        <v>2</v>
      </c>
      <c r="AC5" s="55">
        <v>0</v>
      </c>
      <c r="AD5" s="55">
        <v>2</v>
      </c>
      <c r="AE5" s="55">
        <v>3</v>
      </c>
      <c r="AF5" s="50"/>
    </row>
    <row r="6" ht="15" customHeight="1" spans="2:32">
      <c r="B6" s="10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56"/>
      <c r="AA6" s="56"/>
      <c r="AB6" s="12"/>
      <c r="AC6" s="57"/>
      <c r="AD6" s="57"/>
      <c r="AE6" s="57"/>
      <c r="AF6" s="58"/>
    </row>
    <row r="7" ht="24" customHeight="1" spans="2:32">
      <c r="B7" s="13" t="s">
        <v>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0:10">
      <c r="J8" s="41"/>
    </row>
    <row r="9" spans="2:32">
      <c r="B9" s="14" t="s">
        <v>8</v>
      </c>
      <c r="C9" s="14" t="s">
        <v>9</v>
      </c>
      <c r="D9" s="15" t="s">
        <v>10</v>
      </c>
      <c r="E9" s="16"/>
      <c r="F9" s="17"/>
      <c r="G9" s="15" t="s">
        <v>11</v>
      </c>
      <c r="H9" s="16"/>
      <c r="I9" s="16"/>
      <c r="J9" s="16"/>
      <c r="K9" s="16"/>
      <c r="L9" s="16"/>
      <c r="M9" s="16"/>
      <c r="N9" s="17"/>
      <c r="O9" s="42" t="s">
        <v>12</v>
      </c>
      <c r="P9" s="42"/>
      <c r="Q9" s="42"/>
      <c r="R9" s="42"/>
      <c r="S9" s="42"/>
      <c r="T9" s="42" t="s">
        <v>13</v>
      </c>
      <c r="U9" s="42"/>
      <c r="V9" s="42"/>
      <c r="W9" s="42"/>
      <c r="X9" s="42"/>
      <c r="Y9" s="15" t="s">
        <v>14</v>
      </c>
      <c r="Z9" s="17"/>
      <c r="AA9" s="42" t="s">
        <v>15</v>
      </c>
      <c r="AB9" s="42"/>
      <c r="AC9" s="42"/>
      <c r="AD9" s="42"/>
      <c r="AE9" s="42"/>
      <c r="AF9" s="42"/>
    </row>
    <row r="10" spans="2:32">
      <c r="B10" s="14">
        <v>1</v>
      </c>
      <c r="C10" s="9" t="s">
        <v>16</v>
      </c>
      <c r="D10" s="18"/>
      <c r="E10" s="19"/>
      <c r="F10" s="20"/>
      <c r="G10" s="18"/>
      <c r="H10" s="19"/>
      <c r="I10" s="19"/>
      <c r="J10" s="19"/>
      <c r="K10" s="19"/>
      <c r="L10" s="19"/>
      <c r="M10" s="19"/>
      <c r="N10" s="20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18"/>
      <c r="Z10" s="20"/>
      <c r="AA10" s="35"/>
      <c r="AB10" s="35"/>
      <c r="AC10" s="35"/>
      <c r="AD10" s="35"/>
      <c r="AE10" s="35"/>
      <c r="AF10" s="35"/>
    </row>
    <row r="11" spans="2:32">
      <c r="B11" s="14">
        <v>2</v>
      </c>
      <c r="C11" s="9" t="s">
        <v>17</v>
      </c>
      <c r="D11" s="18"/>
      <c r="E11" s="19"/>
      <c r="F11" s="20"/>
      <c r="G11" s="18"/>
      <c r="H11" s="19"/>
      <c r="I11" s="19"/>
      <c r="J11" s="19"/>
      <c r="K11" s="19"/>
      <c r="L11" s="19"/>
      <c r="M11" s="19"/>
      <c r="N11" s="20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18"/>
      <c r="Z11" s="20"/>
      <c r="AA11" s="35"/>
      <c r="AB11" s="35"/>
      <c r="AC11" s="35"/>
      <c r="AD11" s="35"/>
      <c r="AE11" s="35"/>
      <c r="AF11" s="35"/>
    </row>
    <row r="12" spans="2:32">
      <c r="B12" s="14"/>
      <c r="C12" s="14"/>
      <c r="D12" s="15"/>
      <c r="E12" s="16"/>
      <c r="F12" s="17"/>
      <c r="G12" s="15"/>
      <c r="H12" s="16"/>
      <c r="I12" s="16"/>
      <c r="J12" s="16"/>
      <c r="K12" s="16"/>
      <c r="L12" s="16"/>
      <c r="M12" s="16"/>
      <c r="N12" s="17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15"/>
      <c r="Z12" s="17"/>
      <c r="AA12" s="42"/>
      <c r="AB12" s="42"/>
      <c r="AC12" s="42"/>
      <c r="AD12" s="42"/>
      <c r="AE12" s="42"/>
      <c r="AF12" s="42"/>
    </row>
    <row r="13" ht="24" customHeight="1" spans="2:32">
      <c r="B13" s="21" t="s">
        <v>18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59"/>
    </row>
    <row r="14" spans="2:32">
      <c r="B14" s="14" t="s">
        <v>19</v>
      </c>
      <c r="C14" s="14" t="s">
        <v>9</v>
      </c>
      <c r="D14" s="14" t="s">
        <v>20</v>
      </c>
      <c r="E14" s="14" t="s">
        <v>21</v>
      </c>
      <c r="F14" s="14" t="s">
        <v>22</v>
      </c>
      <c r="G14" s="16" t="s">
        <v>23</v>
      </c>
      <c r="H14" s="16"/>
      <c r="I14" s="17"/>
      <c r="J14" s="42" t="s">
        <v>24</v>
      </c>
      <c r="K14" s="42"/>
      <c r="L14" s="42"/>
      <c r="M14" s="42" t="s">
        <v>25</v>
      </c>
      <c r="N14" s="42"/>
      <c r="O14" s="42"/>
      <c r="P14" s="42" t="s">
        <v>26</v>
      </c>
      <c r="Q14" s="42"/>
      <c r="R14" s="42"/>
      <c r="S14" s="42" t="s">
        <v>27</v>
      </c>
      <c r="T14" s="42"/>
      <c r="U14" s="42"/>
      <c r="V14" s="42" t="s">
        <v>28</v>
      </c>
      <c r="W14" s="42"/>
      <c r="X14" s="42"/>
      <c r="Y14" s="14" t="s">
        <v>29</v>
      </c>
      <c r="Z14" s="14" t="s">
        <v>30</v>
      </c>
      <c r="AA14" s="42" t="s">
        <v>31</v>
      </c>
      <c r="AB14" s="42"/>
      <c r="AC14" s="42"/>
      <c r="AD14" s="42" t="s">
        <v>32</v>
      </c>
      <c r="AE14" s="42"/>
      <c r="AF14" s="42"/>
    </row>
    <row r="15" spans="2:32">
      <c r="B15" s="69" t="s">
        <v>33</v>
      </c>
      <c r="C15" s="69" t="s">
        <v>34</v>
      </c>
      <c r="D15" s="69" t="s">
        <v>35</v>
      </c>
      <c r="E15" s="69" t="s">
        <v>36</v>
      </c>
      <c r="F15" s="69" t="s">
        <v>37</v>
      </c>
      <c r="G15" s="70" t="s">
        <v>38</v>
      </c>
      <c r="H15" s="16"/>
      <c r="I15" s="17"/>
      <c r="J15" s="71" t="s">
        <v>39</v>
      </c>
      <c r="K15" s="42"/>
      <c r="L15" s="42"/>
      <c r="M15" s="71" t="s">
        <v>40</v>
      </c>
      <c r="N15" s="42"/>
      <c r="O15" s="42"/>
      <c r="P15" s="71" t="s">
        <v>41</v>
      </c>
      <c r="Q15" s="42"/>
      <c r="R15" s="42"/>
      <c r="S15" s="71" t="s">
        <v>42</v>
      </c>
      <c r="T15" s="42"/>
      <c r="U15" s="42"/>
      <c r="V15" s="71" t="s">
        <v>43</v>
      </c>
      <c r="W15" s="42"/>
      <c r="X15" s="42"/>
      <c r="Y15" s="69" t="s">
        <v>44</v>
      </c>
      <c r="Z15" s="69" t="s">
        <v>45</v>
      </c>
      <c r="AA15" s="71" t="s">
        <v>46</v>
      </c>
      <c r="AB15" s="42"/>
      <c r="AC15" s="42"/>
      <c r="AD15" s="72" t="s">
        <v>47</v>
      </c>
      <c r="AE15" s="60"/>
      <c r="AF15" s="60"/>
    </row>
    <row r="16" spans="2:32">
      <c r="B16" s="14">
        <v>1</v>
      </c>
      <c r="C16" s="73" t="s">
        <v>16</v>
      </c>
      <c r="D16" s="23">
        <v>105000000</v>
      </c>
      <c r="E16" s="23">
        <v>115600000</v>
      </c>
      <c r="F16" s="23">
        <v>108210000</v>
      </c>
      <c r="G16" s="24">
        <v>138776000</v>
      </c>
      <c r="H16" s="25"/>
      <c r="I16" s="43"/>
      <c r="J16" s="24">
        <v>130200000</v>
      </c>
      <c r="K16" s="25"/>
      <c r="L16" s="43"/>
      <c r="M16" s="24">
        <v>115730000</v>
      </c>
      <c r="N16" s="25"/>
      <c r="O16" s="43"/>
      <c r="P16" s="44">
        <v>108350000</v>
      </c>
      <c r="Q16" s="44"/>
      <c r="R16" s="44"/>
      <c r="S16" s="44">
        <v>115800000</v>
      </c>
      <c r="T16" s="44"/>
      <c r="U16" s="44"/>
      <c r="V16" s="44">
        <v>100800000</v>
      </c>
      <c r="W16" s="44"/>
      <c r="X16" s="44"/>
      <c r="Y16" s="23">
        <v>107500000</v>
      </c>
      <c r="Z16" s="23">
        <v>128600000</v>
      </c>
      <c r="AA16" s="44">
        <v>142700000</v>
      </c>
      <c r="AB16" s="44"/>
      <c r="AC16" s="44"/>
      <c r="AD16" s="61">
        <f>SUM(D16:AC16)</f>
        <v>1417266000</v>
      </c>
      <c r="AE16" s="42"/>
      <c r="AF16" s="42"/>
    </row>
    <row r="17" spans="2:32">
      <c r="B17" s="14">
        <v>2</v>
      </c>
      <c r="C17" s="73" t="s">
        <v>17</v>
      </c>
      <c r="D17" s="23"/>
      <c r="E17" s="23"/>
      <c r="F17" s="23"/>
      <c r="G17" s="24"/>
      <c r="H17" s="25"/>
      <c r="I17" s="43"/>
      <c r="J17" s="44"/>
      <c r="K17" s="44"/>
      <c r="L17" s="44"/>
      <c r="M17" s="24"/>
      <c r="N17" s="25"/>
      <c r="O17" s="43"/>
      <c r="P17" s="24"/>
      <c r="Q17" s="25"/>
      <c r="R17" s="43"/>
      <c r="S17" s="24"/>
      <c r="T17" s="25"/>
      <c r="U17" s="43"/>
      <c r="V17" s="24"/>
      <c r="W17" s="25"/>
      <c r="X17" s="43"/>
      <c r="Y17" s="23"/>
      <c r="Z17" s="23"/>
      <c r="AA17" s="44"/>
      <c r="AB17" s="44"/>
      <c r="AC17" s="44"/>
      <c r="AD17" s="61">
        <f t="shared" ref="AD17:AD22" si="0">SUM(D17:AC17)</f>
        <v>0</v>
      </c>
      <c r="AE17" s="42"/>
      <c r="AF17" s="42"/>
    </row>
    <row r="18" spans="2:32">
      <c r="B18" s="14">
        <v>3</v>
      </c>
      <c r="C18" s="9"/>
      <c r="D18" s="23"/>
      <c r="E18" s="23"/>
      <c r="F18" s="23"/>
      <c r="G18" s="24"/>
      <c r="H18" s="25"/>
      <c r="I18" s="43"/>
      <c r="J18" s="44"/>
      <c r="K18" s="44"/>
      <c r="L18" s="44"/>
      <c r="M18" s="24"/>
      <c r="N18" s="25"/>
      <c r="O18" s="43"/>
      <c r="P18" s="24"/>
      <c r="Q18" s="25"/>
      <c r="R18" s="43"/>
      <c r="S18" s="24"/>
      <c r="T18" s="25"/>
      <c r="U18" s="43"/>
      <c r="V18" s="24"/>
      <c r="W18" s="25"/>
      <c r="X18" s="43"/>
      <c r="Y18" s="23"/>
      <c r="Z18" s="23"/>
      <c r="AA18" s="44"/>
      <c r="AB18" s="44"/>
      <c r="AC18" s="44"/>
      <c r="AD18" s="61">
        <f t="shared" si="0"/>
        <v>0</v>
      </c>
      <c r="AE18" s="42"/>
      <c r="AF18" s="42"/>
    </row>
    <row r="19" spans="2:32">
      <c r="B19" s="14">
        <v>4</v>
      </c>
      <c r="C19" s="9"/>
      <c r="D19" s="23"/>
      <c r="E19" s="23"/>
      <c r="F19" s="23"/>
      <c r="G19" s="24"/>
      <c r="H19" s="25"/>
      <c r="I19" s="43"/>
      <c r="J19" s="44"/>
      <c r="K19" s="44"/>
      <c r="L19" s="44"/>
      <c r="M19" s="24"/>
      <c r="N19" s="25"/>
      <c r="O19" s="43"/>
      <c r="P19" s="24"/>
      <c r="Q19" s="25"/>
      <c r="R19" s="43"/>
      <c r="S19" s="24"/>
      <c r="T19" s="25"/>
      <c r="U19" s="43"/>
      <c r="V19" s="24"/>
      <c r="W19" s="25"/>
      <c r="X19" s="43"/>
      <c r="Y19" s="23"/>
      <c r="Z19" s="23"/>
      <c r="AA19" s="44"/>
      <c r="AB19" s="44"/>
      <c r="AC19" s="44"/>
      <c r="AD19" s="61">
        <f t="shared" si="0"/>
        <v>0</v>
      </c>
      <c r="AE19" s="42"/>
      <c r="AF19" s="42"/>
    </row>
    <row r="20" spans="2:32">
      <c r="B20" s="14">
        <v>5</v>
      </c>
      <c r="C20" s="9"/>
      <c r="D20" s="23"/>
      <c r="E20" s="23"/>
      <c r="F20" s="23"/>
      <c r="G20" s="24"/>
      <c r="H20" s="25"/>
      <c r="I20" s="43"/>
      <c r="J20" s="44"/>
      <c r="K20" s="44"/>
      <c r="L20" s="44"/>
      <c r="M20" s="24"/>
      <c r="N20" s="25"/>
      <c r="O20" s="43"/>
      <c r="P20" s="24"/>
      <c r="Q20" s="25"/>
      <c r="R20" s="43"/>
      <c r="S20" s="24"/>
      <c r="T20" s="25"/>
      <c r="U20" s="43"/>
      <c r="V20" s="24"/>
      <c r="W20" s="25"/>
      <c r="X20" s="43"/>
      <c r="Y20" s="23"/>
      <c r="Z20" s="23"/>
      <c r="AA20" s="44"/>
      <c r="AB20" s="44"/>
      <c r="AC20" s="44"/>
      <c r="AD20" s="61">
        <f t="shared" si="0"/>
        <v>0</v>
      </c>
      <c r="AE20" s="42"/>
      <c r="AF20" s="42"/>
    </row>
    <row r="21" spans="2:32">
      <c r="B21" s="14">
        <v>6</v>
      </c>
      <c r="C21" s="9"/>
      <c r="D21" s="23"/>
      <c r="E21" s="23"/>
      <c r="F21" s="23"/>
      <c r="G21" s="24"/>
      <c r="H21" s="25"/>
      <c r="I21" s="43"/>
      <c r="J21" s="44"/>
      <c r="K21" s="44"/>
      <c r="L21" s="44"/>
      <c r="M21" s="18"/>
      <c r="N21" s="19"/>
      <c r="O21" s="20"/>
      <c r="P21" s="18"/>
      <c r="Q21" s="19"/>
      <c r="R21" s="20"/>
      <c r="S21" s="18"/>
      <c r="T21" s="19"/>
      <c r="U21" s="20"/>
      <c r="V21" s="18"/>
      <c r="W21" s="19"/>
      <c r="X21" s="20"/>
      <c r="Y21" s="9"/>
      <c r="Z21" s="9"/>
      <c r="AA21" s="35"/>
      <c r="AB21" s="35"/>
      <c r="AC21" s="35"/>
      <c r="AD21" s="61">
        <f t="shared" si="0"/>
        <v>0</v>
      </c>
      <c r="AE21" s="42"/>
      <c r="AF21" s="42"/>
    </row>
    <row r="22" spans="2:32">
      <c r="B22" s="14">
        <v>7</v>
      </c>
      <c r="C22" s="9"/>
      <c r="D22" s="9"/>
      <c r="E22" s="9"/>
      <c r="F22" s="9"/>
      <c r="G22" s="19"/>
      <c r="H22" s="19"/>
      <c r="I22" s="20"/>
      <c r="J22" s="18"/>
      <c r="K22" s="19"/>
      <c r="L22" s="20"/>
      <c r="M22" s="18"/>
      <c r="N22" s="19"/>
      <c r="O22" s="20"/>
      <c r="P22" s="18"/>
      <c r="Q22" s="19"/>
      <c r="R22" s="20"/>
      <c r="S22" s="18"/>
      <c r="T22" s="19"/>
      <c r="U22" s="20"/>
      <c r="V22" s="18"/>
      <c r="W22" s="19"/>
      <c r="X22" s="20"/>
      <c r="Y22" s="9"/>
      <c r="Z22" s="9"/>
      <c r="AA22" s="35"/>
      <c r="AB22" s="35"/>
      <c r="AC22" s="35"/>
      <c r="AD22" s="61">
        <f t="shared" si="0"/>
        <v>0</v>
      </c>
      <c r="AE22" s="42"/>
      <c r="AF22" s="42"/>
    </row>
    <row r="23" s="1" customFormat="1" ht="45.75" customHeight="1" spans="2:32">
      <c r="B23" s="26" t="s">
        <v>48</v>
      </c>
      <c r="C23" s="26"/>
      <c r="D23" s="27">
        <f>SUM(D16:D22)</f>
        <v>105000000</v>
      </c>
      <c r="E23" s="27">
        <f>SUM(E16:E22)</f>
        <v>115600000</v>
      </c>
      <c r="F23" s="27">
        <f>SUM(F16:F22)</f>
        <v>108210000</v>
      </c>
      <c r="G23" s="28">
        <f>SUM(G16:I22)</f>
        <v>138776000</v>
      </c>
      <c r="H23" s="29"/>
      <c r="I23" s="45"/>
      <c r="J23" s="28">
        <f>SUM(J16:L22)</f>
        <v>130200000</v>
      </c>
      <c r="K23" s="29"/>
      <c r="L23" s="45"/>
      <c r="M23" s="28">
        <f>SUM(M16:O22)</f>
        <v>115730000</v>
      </c>
      <c r="N23" s="29"/>
      <c r="O23" s="45"/>
      <c r="P23" s="28">
        <f>SUM(P16:R22)</f>
        <v>108350000</v>
      </c>
      <c r="Q23" s="29"/>
      <c r="R23" s="45"/>
      <c r="S23" s="28">
        <f>SUM(S16:U22)</f>
        <v>115800000</v>
      </c>
      <c r="T23" s="29"/>
      <c r="U23" s="45"/>
      <c r="V23" s="28">
        <f>SUM(V16:X22)</f>
        <v>100800000</v>
      </c>
      <c r="W23" s="29"/>
      <c r="X23" s="45"/>
      <c r="Y23" s="27">
        <f>SUM(Y16:Y22)</f>
        <v>107500000</v>
      </c>
      <c r="Z23" s="27">
        <f>SUM(Z16:Z22)</f>
        <v>128600000</v>
      </c>
      <c r="AA23" s="28">
        <f>SUM(AA16:AC22)</f>
        <v>142700000</v>
      </c>
      <c r="AB23" s="29"/>
      <c r="AC23" s="45"/>
      <c r="AD23" s="27">
        <f>SUM(AD16:AF22)</f>
        <v>1417266000</v>
      </c>
      <c r="AE23" s="27"/>
      <c r="AF23" s="27"/>
    </row>
    <row r="24" s="1" customFormat="1" ht="45.75" customHeight="1" spans="2:32">
      <c r="B24" s="26" t="s">
        <v>49</v>
      </c>
      <c r="C24" s="26"/>
      <c r="D24" s="27">
        <f>D23</f>
        <v>105000000</v>
      </c>
      <c r="E24" s="27">
        <f>D24+E23</f>
        <v>220600000</v>
      </c>
      <c r="F24" s="27">
        <f>E24+F23</f>
        <v>328810000</v>
      </c>
      <c r="G24" s="28">
        <f>F24+G23</f>
        <v>467586000</v>
      </c>
      <c r="H24" s="29"/>
      <c r="I24" s="45"/>
      <c r="J24" s="28">
        <f>G24+J23</f>
        <v>597786000</v>
      </c>
      <c r="K24" s="29"/>
      <c r="L24" s="45"/>
      <c r="M24" s="28">
        <f>J24+M23</f>
        <v>713516000</v>
      </c>
      <c r="N24" s="29"/>
      <c r="O24" s="45"/>
      <c r="P24" s="28">
        <f>M24+P23</f>
        <v>821866000</v>
      </c>
      <c r="Q24" s="29"/>
      <c r="R24" s="45"/>
      <c r="S24" s="28">
        <f>P24+S23</f>
        <v>937666000</v>
      </c>
      <c r="T24" s="29"/>
      <c r="U24" s="45"/>
      <c r="V24" s="28">
        <f>S24+V23</f>
        <v>1038466000</v>
      </c>
      <c r="W24" s="29"/>
      <c r="X24" s="45"/>
      <c r="Y24" s="27">
        <f>V24+Y23</f>
        <v>1145966000</v>
      </c>
      <c r="Z24" s="27">
        <f>Y24+Z23</f>
        <v>1274566000</v>
      </c>
      <c r="AA24" s="28">
        <f>Z24+AA23</f>
        <v>1417266000</v>
      </c>
      <c r="AB24" s="29"/>
      <c r="AC24" s="45"/>
      <c r="AD24" s="62"/>
      <c r="AE24" s="62"/>
      <c r="AF24" s="62"/>
    </row>
    <row r="25" s="1" customFormat="1" ht="45.75" customHeight="1" spans="2:32">
      <c r="B25" s="26" t="s">
        <v>50</v>
      </c>
      <c r="C25" s="26"/>
      <c r="D25" s="74" t="s">
        <v>51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7">
        <v>500000000</v>
      </c>
      <c r="AE25" s="27"/>
      <c r="AF25" s="27"/>
    </row>
    <row r="26" s="1" customFormat="1" ht="45.75" customHeight="1" spans="2:32">
      <c r="B26" s="26" t="s">
        <v>52</v>
      </c>
      <c r="C26" s="26"/>
      <c r="D26" s="27">
        <f>IF(D24&gt;=500000000,(D23-500000000),0)</f>
        <v>0</v>
      </c>
      <c r="E26" s="27">
        <f>IF(E23&lt;=500000000,IF(SUM(D23:E23)&gt;500000000,E23,0),E23)</f>
        <v>0</v>
      </c>
      <c r="F26" s="27">
        <f>IF(SUM(D23:E23)&lt;=500000000,IF(SUM(D23:F23)&gt;500000000,(SUM(D23:F23)-500000000),0),F23)</f>
        <v>0</v>
      </c>
      <c r="G26" s="27">
        <f>IF(SUM(D23:F23)&lt;=500000000,IF(SUM(D23:I23)&gt;500000000,(SUM(D23:I23)-500000000),0),G23)</f>
        <v>0</v>
      </c>
      <c r="H26" s="27"/>
      <c r="I26" s="27"/>
      <c r="J26" s="27">
        <f>IF(SUM(D23:I23)&lt;=500000000,IF(SUM(D23:L23)&gt;500000000,(SUM(D23:L23)-500000000),0),J23)</f>
        <v>97786000</v>
      </c>
      <c r="K26" s="27"/>
      <c r="L26" s="27"/>
      <c r="M26" s="27">
        <f>IF(SUM(D23:L23)&lt;=500000000,IF(SUM(D23:O23)&gt;500000000,(SUM(D23:O23)-500000000),0),M23)</f>
        <v>115730000</v>
      </c>
      <c r="N26" s="27"/>
      <c r="O26" s="27"/>
      <c r="P26" s="27">
        <f>IF(SUM(D23:O23)&lt;=500000000,IF(SUM(D23:R23)&gt;500000000,(SUM(D23:R23)-500000000),0),P23)</f>
        <v>108350000</v>
      </c>
      <c r="Q26" s="27"/>
      <c r="R26" s="27"/>
      <c r="S26" s="27">
        <f>IF(SUM(D23:R23)&lt;=500000000,IF(SUM(D23:U23)&gt;500000000,(SUM(D23:U23)-500000000),0),S23)</f>
        <v>115800000</v>
      </c>
      <c r="T26" s="27"/>
      <c r="U26" s="27"/>
      <c r="V26" s="27">
        <f>IF(SUM(D23:U23)&lt;=500000000,IF(SUM(D23:X23)&gt;500000000,(SUM(D23:X23)-500000000),0),V23)</f>
        <v>100800000</v>
      </c>
      <c r="W26" s="27"/>
      <c r="X26" s="27"/>
      <c r="Y26" s="63">
        <f>IF(SUM(D23:X23)&lt;=500000000,IF(SUM(D23:Y23)&gt;500000000,(SUM(D23:Y23)-500000000),0),Y23)</f>
        <v>107500000</v>
      </c>
      <c r="Z26" s="63">
        <f>IF(SUM(D23:Y23)&lt;=500000000,IF(SUM(D23:Z23)&gt;500000000,(SUM(D23:Z23)-500000000),0),Z23)</f>
        <v>128600000</v>
      </c>
      <c r="AA26" s="27">
        <f>IF(SUM(D23:Z23)&lt;=500000000,IF(SUM(D23:AC23)&gt;500000000,(SUM(D23:AC23)-500000000),0),AA23)</f>
        <v>142700000</v>
      </c>
      <c r="AB26" s="27"/>
      <c r="AC26" s="27"/>
      <c r="AD26" s="27">
        <f>SUM(D26:AC26)</f>
        <v>917266000</v>
      </c>
      <c r="AE26" s="27"/>
      <c r="AF26" s="27"/>
    </row>
    <row r="27" s="1" customFormat="1" ht="45.75" customHeight="1" spans="2:32">
      <c r="B27" s="26" t="s">
        <v>53</v>
      </c>
      <c r="C27" s="26"/>
      <c r="D27" s="27">
        <f>D26*0.5%</f>
        <v>0</v>
      </c>
      <c r="E27" s="27">
        <f>E26*0.5%</f>
        <v>0</v>
      </c>
      <c r="F27" s="27">
        <f>F26*0.5%</f>
        <v>0</v>
      </c>
      <c r="G27" s="27">
        <f>G26*0.5%</f>
        <v>0</v>
      </c>
      <c r="H27" s="27"/>
      <c r="I27" s="27"/>
      <c r="J27" s="27">
        <f t="shared" ref="J27" si="1">J26*0.5%</f>
        <v>488930</v>
      </c>
      <c r="K27" s="27"/>
      <c r="L27" s="27"/>
      <c r="M27" s="27">
        <f t="shared" ref="M27" si="2">M26*0.5%</f>
        <v>578650</v>
      </c>
      <c r="N27" s="27"/>
      <c r="O27" s="27"/>
      <c r="P27" s="27">
        <f t="shared" ref="P27" si="3">P26*0.5%</f>
        <v>541750</v>
      </c>
      <c r="Q27" s="27"/>
      <c r="R27" s="27"/>
      <c r="S27" s="27">
        <f t="shared" ref="S27" si="4">S26*0.5%</f>
        <v>579000</v>
      </c>
      <c r="T27" s="27"/>
      <c r="U27" s="27"/>
      <c r="V27" s="27">
        <f t="shared" ref="V27" si="5">V26*0.5%</f>
        <v>504000</v>
      </c>
      <c r="W27" s="27"/>
      <c r="X27" s="27"/>
      <c r="Y27" s="27">
        <f>Y26*0.5%</f>
        <v>537500</v>
      </c>
      <c r="Z27" s="27">
        <f>Z26*0.5%</f>
        <v>643000</v>
      </c>
      <c r="AA27" s="27">
        <f t="shared" ref="AA27" si="6">AA26*0.5%</f>
        <v>713500</v>
      </c>
      <c r="AB27" s="27"/>
      <c r="AC27" s="27"/>
      <c r="AD27" s="27">
        <f>SUM(D27:AC27)</f>
        <v>4586330</v>
      </c>
      <c r="AE27" s="27"/>
      <c r="AF27" s="27"/>
    </row>
    <row r="28" s="2" customFormat="1" ht="45.75" customHeight="1" spans="2:32">
      <c r="B28" s="26" t="s">
        <v>54</v>
      </c>
      <c r="C28" s="26"/>
      <c r="D28" s="31">
        <f>D27</f>
        <v>0</v>
      </c>
      <c r="E28" s="31">
        <f>E27</f>
        <v>0</v>
      </c>
      <c r="F28" s="31">
        <f>F27</f>
        <v>0</v>
      </c>
      <c r="G28" s="32">
        <f>G27</f>
        <v>0</v>
      </c>
      <c r="H28" s="33"/>
      <c r="I28" s="46"/>
      <c r="J28" s="32">
        <f>J27</f>
        <v>488930</v>
      </c>
      <c r="K28" s="33"/>
      <c r="L28" s="46"/>
      <c r="M28" s="32">
        <f>M27</f>
        <v>578650</v>
      </c>
      <c r="N28" s="33"/>
      <c r="O28" s="46"/>
      <c r="P28" s="32">
        <f>P27</f>
        <v>541750</v>
      </c>
      <c r="Q28" s="33"/>
      <c r="R28" s="46"/>
      <c r="S28" s="32">
        <f>S27</f>
        <v>579000</v>
      </c>
      <c r="T28" s="33"/>
      <c r="U28" s="46"/>
      <c r="V28" s="32">
        <f>V27</f>
        <v>504000</v>
      </c>
      <c r="W28" s="33"/>
      <c r="X28" s="46"/>
      <c r="Y28" s="31">
        <f>Y27</f>
        <v>537500</v>
      </c>
      <c r="Z28" s="31">
        <f>Z27</f>
        <v>643000</v>
      </c>
      <c r="AA28" s="32">
        <f>AA27</f>
        <v>713500</v>
      </c>
      <c r="AB28" s="33"/>
      <c r="AC28" s="46"/>
      <c r="AD28" s="64">
        <f>SUM(D28:AC28)</f>
        <v>4586330</v>
      </c>
      <c r="AE28" s="64"/>
      <c r="AF28" s="64"/>
    </row>
    <row r="29" s="1" customFormat="1" ht="45.75" customHeight="1" spans="2:32">
      <c r="B29" s="26" t="s">
        <v>55</v>
      </c>
      <c r="C29" s="26"/>
      <c r="D29" s="34"/>
      <c r="E29" s="34"/>
      <c r="F29" s="34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4"/>
      <c r="Z29" s="34"/>
      <c r="AA29" s="35"/>
      <c r="AB29" s="35"/>
      <c r="AC29" s="35"/>
      <c r="AD29" s="64">
        <f>SUM(D29:AC29)</f>
        <v>0</v>
      </c>
      <c r="AE29" s="64"/>
      <c r="AF29" s="64"/>
    </row>
    <row r="30" s="1" customFormat="1" ht="45.75" customHeight="1" spans="2:32">
      <c r="B30" s="26" t="s">
        <v>56</v>
      </c>
      <c r="C30" s="26"/>
      <c r="D30" s="27">
        <f>D27-D28-D29</f>
        <v>0</v>
      </c>
      <c r="E30" s="27">
        <f t="shared" ref="E30:G30" si="7">E27-E28-E29</f>
        <v>0</v>
      </c>
      <c r="F30" s="27">
        <f t="shared" si="7"/>
        <v>0</v>
      </c>
      <c r="G30" s="28">
        <f t="shared" si="7"/>
        <v>0</v>
      </c>
      <c r="H30" s="29"/>
      <c r="I30" s="45"/>
      <c r="J30" s="28">
        <f t="shared" ref="J30" si="8">J27-J28-J29</f>
        <v>0</v>
      </c>
      <c r="K30" s="29"/>
      <c r="L30" s="45"/>
      <c r="M30" s="28">
        <f t="shared" ref="M30" si="9">M27-M28-M29</f>
        <v>0</v>
      </c>
      <c r="N30" s="29"/>
      <c r="O30" s="45"/>
      <c r="P30" s="28">
        <f t="shared" ref="P30" si="10">P27-P28-P29</f>
        <v>0</v>
      </c>
      <c r="Q30" s="29"/>
      <c r="R30" s="45"/>
      <c r="S30" s="28">
        <f t="shared" ref="S30" si="11">S27-S28-S29</f>
        <v>0</v>
      </c>
      <c r="T30" s="29"/>
      <c r="U30" s="45"/>
      <c r="V30" s="28">
        <f t="shared" ref="V30" si="12">V27-V28-V29</f>
        <v>0</v>
      </c>
      <c r="W30" s="29"/>
      <c r="X30" s="45"/>
      <c r="Y30" s="27">
        <f>Y27-Y28-Y29</f>
        <v>0</v>
      </c>
      <c r="Z30" s="27">
        <f t="shared" ref="Z30" si="13">Z27-Z28-Z29</f>
        <v>0</v>
      </c>
      <c r="AA30" s="28">
        <f t="shared" ref="AA30" si="14">AA27-AA28-AA29</f>
        <v>0</v>
      </c>
      <c r="AB30" s="29"/>
      <c r="AC30" s="45"/>
      <c r="AD30" s="65"/>
      <c r="AE30" s="66"/>
      <c r="AF30" s="67"/>
    </row>
    <row r="31" ht="15.5" spans="2:32">
      <c r="B31" s="36" t="s">
        <v>57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68"/>
      <c r="AD31" s="68"/>
      <c r="AE31" s="68"/>
      <c r="AF31" s="68"/>
    </row>
    <row r="32" ht="15" customHeight="1" spans="2:32">
      <c r="B32" s="37" t="s">
        <v>58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</row>
    <row r="33" spans="2:32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6" spans="2:4">
      <c r="B36" s="38"/>
      <c r="C36" s="38"/>
      <c r="D36" s="3" t="s">
        <v>59</v>
      </c>
    </row>
  </sheetData>
  <mergeCells count="153">
    <mergeCell ref="I3:T3"/>
    <mergeCell ref="I4:T4"/>
    <mergeCell ref="Z5:AA5"/>
    <mergeCell ref="B7:AF7"/>
    <mergeCell ref="D9:F9"/>
    <mergeCell ref="G9:N9"/>
    <mergeCell ref="O9:S9"/>
    <mergeCell ref="T9:X9"/>
    <mergeCell ref="Y9:Z9"/>
    <mergeCell ref="AA9:AF9"/>
    <mergeCell ref="D10:F10"/>
    <mergeCell ref="G10:N10"/>
    <mergeCell ref="O10:S10"/>
    <mergeCell ref="T10:X10"/>
    <mergeCell ref="Y10:Z10"/>
    <mergeCell ref="AA10:AF10"/>
    <mergeCell ref="D11:F11"/>
    <mergeCell ref="G11:N11"/>
    <mergeCell ref="O11:S11"/>
    <mergeCell ref="T11:X11"/>
    <mergeCell ref="Y11:Z11"/>
    <mergeCell ref="AA11:AF11"/>
    <mergeCell ref="D12:F12"/>
    <mergeCell ref="G12:N12"/>
    <mergeCell ref="O12:S12"/>
    <mergeCell ref="T12:X12"/>
    <mergeCell ref="Y12:Z12"/>
    <mergeCell ref="AA12:AF12"/>
    <mergeCell ref="B13:AF13"/>
    <mergeCell ref="G14:I14"/>
    <mergeCell ref="J14:L14"/>
    <mergeCell ref="M14:O14"/>
    <mergeCell ref="P14:R14"/>
    <mergeCell ref="S14:U14"/>
    <mergeCell ref="V14:X14"/>
    <mergeCell ref="AA14:AC14"/>
    <mergeCell ref="AD14:AF14"/>
    <mergeCell ref="G15:I15"/>
    <mergeCell ref="J15:L15"/>
    <mergeCell ref="M15:O15"/>
    <mergeCell ref="P15:R15"/>
    <mergeCell ref="S15:U15"/>
    <mergeCell ref="V15:X15"/>
    <mergeCell ref="AA15:AC15"/>
    <mergeCell ref="AD15:AF15"/>
    <mergeCell ref="G16:I16"/>
    <mergeCell ref="J16:L16"/>
    <mergeCell ref="M16:O16"/>
    <mergeCell ref="P16:R16"/>
    <mergeCell ref="S16:U16"/>
    <mergeCell ref="V16:X16"/>
    <mergeCell ref="AA16:AC16"/>
    <mergeCell ref="AD16:AF16"/>
    <mergeCell ref="G17:I17"/>
    <mergeCell ref="J17:L17"/>
    <mergeCell ref="AA17:AC17"/>
    <mergeCell ref="AD17:AF17"/>
    <mergeCell ref="G18:I18"/>
    <mergeCell ref="J18:L18"/>
    <mergeCell ref="AA18:AC18"/>
    <mergeCell ref="AD18:AF18"/>
    <mergeCell ref="G19:I19"/>
    <mergeCell ref="J19:L19"/>
    <mergeCell ref="AA19:AC19"/>
    <mergeCell ref="AD19:AF19"/>
    <mergeCell ref="G20:I20"/>
    <mergeCell ref="J20:L20"/>
    <mergeCell ref="AA20:AC20"/>
    <mergeCell ref="AD20:AF20"/>
    <mergeCell ref="G21:I21"/>
    <mergeCell ref="J21:L21"/>
    <mergeCell ref="M21:O21"/>
    <mergeCell ref="P21:R21"/>
    <mergeCell ref="S21:U21"/>
    <mergeCell ref="V21:X21"/>
    <mergeCell ref="AA21:AC21"/>
    <mergeCell ref="AD21:AF21"/>
    <mergeCell ref="G22:I22"/>
    <mergeCell ref="J22:L22"/>
    <mergeCell ref="M22:O22"/>
    <mergeCell ref="P22:R22"/>
    <mergeCell ref="S22:U22"/>
    <mergeCell ref="V22:X22"/>
    <mergeCell ref="AA22:AC22"/>
    <mergeCell ref="AD22:AF22"/>
    <mergeCell ref="B23:C23"/>
    <mergeCell ref="G23:I23"/>
    <mergeCell ref="J23:L23"/>
    <mergeCell ref="M23:O23"/>
    <mergeCell ref="P23:R23"/>
    <mergeCell ref="S23:U23"/>
    <mergeCell ref="V23:X23"/>
    <mergeCell ref="AA23:AC23"/>
    <mergeCell ref="AD23:AF23"/>
    <mergeCell ref="B24:C24"/>
    <mergeCell ref="G24:I24"/>
    <mergeCell ref="J24:L24"/>
    <mergeCell ref="M24:O24"/>
    <mergeCell ref="P24:R24"/>
    <mergeCell ref="S24:U24"/>
    <mergeCell ref="V24:X24"/>
    <mergeCell ref="AA24:AC24"/>
    <mergeCell ref="AD24:AF24"/>
    <mergeCell ref="B25:C25"/>
    <mergeCell ref="D25:AC25"/>
    <mergeCell ref="AD25:AF25"/>
    <mergeCell ref="B26:C26"/>
    <mergeCell ref="G26:I26"/>
    <mergeCell ref="J26:L26"/>
    <mergeCell ref="M26:O26"/>
    <mergeCell ref="P26:R26"/>
    <mergeCell ref="S26:U26"/>
    <mergeCell ref="V26:X26"/>
    <mergeCell ref="AA26:AC26"/>
    <mergeCell ref="AD26:AF26"/>
    <mergeCell ref="B27:C27"/>
    <mergeCell ref="G27:I27"/>
    <mergeCell ref="J27:L27"/>
    <mergeCell ref="M27:O27"/>
    <mergeCell ref="P27:R27"/>
    <mergeCell ref="S27:U27"/>
    <mergeCell ref="V27:X27"/>
    <mergeCell ref="AA27:AC27"/>
    <mergeCell ref="AD27:AF27"/>
    <mergeCell ref="B28:C28"/>
    <mergeCell ref="G28:I28"/>
    <mergeCell ref="J28:L28"/>
    <mergeCell ref="M28:O28"/>
    <mergeCell ref="P28:R28"/>
    <mergeCell ref="S28:U28"/>
    <mergeCell ref="V28:X28"/>
    <mergeCell ref="AA28:AC28"/>
    <mergeCell ref="AD28:AF28"/>
    <mergeCell ref="B29:C29"/>
    <mergeCell ref="G29:I29"/>
    <mergeCell ref="J29:L29"/>
    <mergeCell ref="M29:O29"/>
    <mergeCell ref="P29:R29"/>
    <mergeCell ref="S29:U29"/>
    <mergeCell ref="V29:X29"/>
    <mergeCell ref="AA29:AC29"/>
    <mergeCell ref="AD29:AF29"/>
    <mergeCell ref="B30:C30"/>
    <mergeCell ref="G30:I30"/>
    <mergeCell ref="J30:L30"/>
    <mergeCell ref="M30:O30"/>
    <mergeCell ref="P30:R30"/>
    <mergeCell ref="S30:U30"/>
    <mergeCell ref="V30:X30"/>
    <mergeCell ref="AA30:AC30"/>
    <mergeCell ref="AD30:AF30"/>
    <mergeCell ref="B32:AF33"/>
    <mergeCell ref="C3:D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Hp8cg2322rwn@outlook.com</dc:creator>
  <cp:lastModifiedBy>DWL</cp:lastModifiedBy>
  <dcterms:created xsi:type="dcterms:W3CDTF">2024-01-11T02:38:00Z</dcterms:created>
  <dcterms:modified xsi:type="dcterms:W3CDTF">2024-01-16T07:47:37Z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67B2E51C8783430DBF0C6D1ACBE09F53_12</vt:lpwstr>
  </property>
  <property fmtid="{D5CDD505-2E9C-101B-9397-08002B2CF9AE}" pid="3" name="KSOProductBuildVer">
    <vt:lpwstr>1057-12.2.0.13431</vt:lpwstr>
  </property>
</Properties>
</file>